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6285" activeTab="0"/>
  </bookViews>
  <sheets>
    <sheet name="Disposition des Modells" sheetId="1" r:id="rId1"/>
    <sheet name="Optimierungsaufgabe" sheetId="2" r:id="rId2"/>
  </sheets>
  <definedNames>
    <definedName name="anscount" hidden="1">4</definedName>
    <definedName name="_xlnm.Print_Area" localSheetId="0">'Disposition des Modells'!$A$1:$I$43</definedName>
    <definedName name="_xlnm.Print_Area" localSheetId="1">'Optimierungsaufgabe'!$A$1:$J$25</definedName>
    <definedName name="premenné" localSheetId="1">'Optimierungsaufgabe'!$C$5:$G$5</definedName>
    <definedName name="solver_adj" localSheetId="1" hidden="1">'Optimierungsaufgabe'!$C$5:$G$5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'Optimierungsaufgabe'!$I$10</definedName>
    <definedName name="solver_lhs2" localSheetId="1" hidden="1">'Optimierungsaufgabe'!$I$11</definedName>
    <definedName name="solver_lhs3" localSheetId="1" hidden="1">'Optimierungsaufgabe'!$I$12</definedName>
    <definedName name="solver_lhs4" localSheetId="1" hidden="1">'Optimierungsaufgabe'!$I$13</definedName>
    <definedName name="solver_lhs5" localSheetId="1" hidden="1">'Optimierungsaufgabe'!$C$5:$G$5</definedName>
    <definedName name="solver_lhs6" localSheetId="1" hidden="1">'Optimierungsaufgabe'!$C$5:$G$5</definedName>
    <definedName name="solver_lhs7" localSheetId="1" hidden="1">'Optimierungsaufgabe'!$C$5:$G$5</definedName>
    <definedName name="solver_lin" localSheetId="1" hidden="1">2</definedName>
    <definedName name="solver_neg" localSheetId="1" hidden="1">2</definedName>
    <definedName name="solver_num" localSheetId="1" hidden="1">5</definedName>
    <definedName name="solver_nwt" localSheetId="1" hidden="1">1</definedName>
    <definedName name="solver_opt" localSheetId="1" hidden="1">'Optimierungsaufgabe'!$C$21</definedName>
    <definedName name="solver_pre" localSheetId="1" hidden="1">0.000001</definedName>
    <definedName name="solver_rel1" localSheetId="1" hidden="1">1</definedName>
    <definedName name="solver_rel2" localSheetId="1" hidden="1">1</definedName>
    <definedName name="solver_rel3" localSheetId="1" hidden="1">1</definedName>
    <definedName name="solver_rel4" localSheetId="1" hidden="1">3</definedName>
    <definedName name="solver_rel5" localSheetId="1" hidden="1">5</definedName>
    <definedName name="solver_rel6" localSheetId="1" hidden="1">5</definedName>
    <definedName name="solver_rel7" localSheetId="1" hidden="1">5</definedName>
    <definedName name="solver_rhs1" localSheetId="1" hidden="1">'Optimierungsaufgabe'!$H$10</definedName>
    <definedName name="solver_rhs2" localSheetId="1" hidden="1">'Optimierungsaufgabe'!$H$11</definedName>
    <definedName name="solver_rhs3" localSheetId="1" hidden="1">'Optimierungsaufgabe'!$H$12</definedName>
    <definedName name="solver_rhs4" localSheetId="1" hidden="1">'Optimierungsaufgabe'!$H$13</definedName>
    <definedName name="solver_rhs5" localSheetId="1" hidden="1">binární_číslo</definedName>
    <definedName name="solver_rhs6" localSheetId="1" hidden="1">binární_číslo</definedName>
    <definedName name="solver_rhs7" localSheetId="1" hidden="1">binární_číslo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<sst xmlns="http://schemas.openxmlformats.org/spreadsheetml/2006/main" count="102" uniqueCount="55">
  <si>
    <t>KWh</t>
  </si>
  <si>
    <t>x1</t>
  </si>
  <si>
    <t>x2</t>
  </si>
  <si>
    <t>x3</t>
  </si>
  <si>
    <t>x4</t>
  </si>
  <si>
    <t>x5</t>
  </si>
  <si>
    <t xml:space="preserve"> </t>
  </si>
  <si>
    <t>Bivalente Programmierung - Investitionsvarianten</t>
  </si>
  <si>
    <t xml:space="preserve">Konzern überlegt seine Expansion in 5 Regionen und überlegt die Ausbau neuer Betriebe. </t>
  </si>
  <si>
    <t xml:space="preserve">Er entscheidet die Optimalstruktur der Investitionsaktivitäten, er plannt nicht, die allen 5 Investitionen durchzuführen. </t>
  </si>
  <si>
    <t xml:space="preserve">Bei der Wahl der optimalen Investitionsstruktur muss Management die folgenden Bedingungen respektieren: </t>
  </si>
  <si>
    <t xml:space="preserve">1. Die Baukosten dürfen nicht den Bauinvestitionslimit überschreiten. </t>
  </si>
  <si>
    <t xml:space="preserve">2. Die gesamte Anforderung an Energien darf nicht den Limit überschreiten. </t>
  </si>
  <si>
    <t xml:space="preserve">3. Ein Teil der Baukosten soll mit der Staatsdotation gedeckt werden, man kann aber die Summe der Dotation nicht überschreiten. </t>
  </si>
  <si>
    <t xml:space="preserve">4. Bedingung der Staatsdotation ist, eine bestimmte Anzahl neuer Arbeitsplätze zu schaffen. </t>
  </si>
  <si>
    <t xml:space="preserve">Die Atributen der einzelnen Investitionsvarianten sind in der folgenden Tabelle: </t>
  </si>
  <si>
    <t>Tabelle 1</t>
  </si>
  <si>
    <t>Atributen</t>
  </si>
  <si>
    <t>A1 - Baukosten</t>
  </si>
  <si>
    <t>A2 - Energien</t>
  </si>
  <si>
    <t>A3 - Staatsdotation</t>
  </si>
  <si>
    <t>A4 - neue Arbeitsplätze</t>
  </si>
  <si>
    <t>Mio Sk</t>
  </si>
  <si>
    <t>Anzahl</t>
  </si>
  <si>
    <t>Einheit</t>
  </si>
  <si>
    <t>Koefiziente der Atributen für die Investitionsvarianten</t>
  </si>
  <si>
    <t>Investitionsvariant 1</t>
  </si>
  <si>
    <t>Investitionsvariant 2</t>
  </si>
  <si>
    <t>Investitionsvariant 3</t>
  </si>
  <si>
    <t>Investitionsvariant 4</t>
  </si>
  <si>
    <t>Investitionsvariant 5</t>
  </si>
  <si>
    <t>Globale Werte der Atributen</t>
  </si>
  <si>
    <t>Konzern finanziert die Investitionsaktivitäten teilzeitig durch Kredite</t>
  </si>
  <si>
    <t>Tabelle 2</t>
  </si>
  <si>
    <t>Kreditlinien</t>
  </si>
  <si>
    <t>Kreditanforderung</t>
  </si>
  <si>
    <t>Aufgabenstellung:</t>
  </si>
  <si>
    <t>1. Die Gesamtbaukosten einzelner Objekte sollen nicht das definierte Bauinvestitionslimitniveau übersteigen.</t>
  </si>
  <si>
    <t xml:space="preserve">2. Die gesamte energetische Intensität neuer in Betrieb setzender Objekte darf nicht das definierte energetische Limitniveau übersteigen. </t>
  </si>
  <si>
    <t>3. Aufgewendete Zuwendungsmittel dürfen das definierte Zuwendungslimit nicht überschreiten.</t>
  </si>
  <si>
    <t>4. Mindestens die festgestellte Anzahl an Arbeitsplätze wird geschaffen.</t>
  </si>
  <si>
    <t>Kreditlimiten</t>
  </si>
  <si>
    <t>Berechneter Wert</t>
  </si>
  <si>
    <t>Typ der Bedingung</t>
  </si>
  <si>
    <t>KoG</t>
  </si>
  <si>
    <t>GoG</t>
  </si>
  <si>
    <t>Die gesamte Kreditanforderung</t>
  </si>
  <si>
    <t>Investitionsvariant - optimale Lösung</t>
  </si>
  <si>
    <t>bivalente Lösung</t>
  </si>
  <si>
    <t>Kreditsumme</t>
  </si>
  <si>
    <t>Die Kreditlinien der Investitionsvarianten sind in der Tabelle 2 zu entnehmen</t>
  </si>
  <si>
    <t>Optimal Invesitionsstrategie</t>
  </si>
  <si>
    <t>Formulieren und lösen Sie die Aufgabe bivalenter Programmierung für die Berechnung der optimalen Investitionsaktivitätenstruktur des Konzerns,</t>
  </si>
  <si>
    <r>
      <t xml:space="preserve"> </t>
    </r>
    <r>
      <rPr>
        <i/>
        <sz val="10"/>
        <color indexed="10"/>
        <rFont val="Times New Roman CE"/>
        <family val="1"/>
      </rPr>
      <t>prof. Michal Fendek, Institut für Operations Research und Ökonometrie, Wirtschaftsuniversität Bratislava,  2006</t>
    </r>
  </si>
  <si>
    <t>die die gesamte Kreditkosten  für die realisierte Investitionsvariante bei Einhaltung folgender Anforderungen minimalisiert: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</si>
</sst>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8">
    <font>
      <sz val="10"/>
      <name val="Times New Roman CE"/>
      <family val="0"/>
    </font>
    <font>
      <b/>
      <sz val="10"/>
      <color indexed="17"/>
      <name val="Times New Roman CE"/>
      <family val="1"/>
    </font>
    <font>
      <b/>
      <sz val="10"/>
      <name val="Times New Roman CE"/>
      <family val="1"/>
    </font>
    <font>
      <b/>
      <sz val="10"/>
      <color indexed="60"/>
      <name val="Times New Roman CE"/>
      <family val="1"/>
    </font>
    <font>
      <b/>
      <u val="single"/>
      <sz val="12"/>
      <color indexed="17"/>
      <name val="Times New Roman CE"/>
      <family val="1"/>
    </font>
    <font>
      <b/>
      <sz val="10"/>
      <color indexed="56"/>
      <name val="Times New Roman CE"/>
      <family val="1"/>
    </font>
    <font>
      <b/>
      <sz val="10"/>
      <color indexed="10"/>
      <name val="Times New Roman CE"/>
      <family val="1"/>
    </font>
    <font>
      <sz val="10"/>
      <name val="Times New Roman"/>
      <family val="1"/>
    </font>
    <font>
      <b/>
      <sz val="12"/>
      <name val="Times New Roman CE"/>
      <family val="0"/>
    </font>
    <font>
      <b/>
      <i/>
      <sz val="12"/>
      <color indexed="10"/>
      <name val="Symbol"/>
      <family val="1"/>
    </font>
    <font>
      <b/>
      <i/>
      <sz val="12"/>
      <color indexed="12"/>
      <name val="Symbol"/>
      <family val="1"/>
    </font>
    <font>
      <b/>
      <sz val="12"/>
      <color indexed="12"/>
      <name val="Times New Roman CE"/>
      <family val="0"/>
    </font>
    <font>
      <b/>
      <sz val="12"/>
      <color indexed="60"/>
      <name val="Times New Roman CE"/>
      <family val="1"/>
    </font>
    <font>
      <b/>
      <sz val="12"/>
      <color indexed="18"/>
      <name val="Times New Roman CE"/>
      <family val="1"/>
    </font>
    <font>
      <b/>
      <sz val="12"/>
      <color indexed="17"/>
      <name val="Times New Roman CE"/>
      <family val="1"/>
    </font>
    <font>
      <b/>
      <sz val="12"/>
      <color indexed="10"/>
      <name val="Times New Roman CE"/>
      <family val="1"/>
    </font>
    <font>
      <sz val="12"/>
      <name val="Times New Roman CE"/>
      <family val="0"/>
    </font>
    <font>
      <b/>
      <sz val="12"/>
      <color indexed="20"/>
      <name val="Times New Roman CE"/>
      <family val="0"/>
    </font>
    <font>
      <b/>
      <i/>
      <sz val="12"/>
      <color indexed="20"/>
      <name val="Symbol"/>
      <family val="1"/>
    </font>
    <font>
      <b/>
      <u val="single"/>
      <sz val="12"/>
      <color indexed="10"/>
      <name val="Times New Roman CE"/>
      <family val="1"/>
    </font>
    <font>
      <b/>
      <i/>
      <sz val="10"/>
      <color indexed="10"/>
      <name val="Times New Roman CE"/>
      <family val="1"/>
    </font>
    <font>
      <b/>
      <i/>
      <sz val="12"/>
      <color indexed="12"/>
      <name val="Times New Roman CE"/>
      <family val="1"/>
    </font>
    <font>
      <i/>
      <sz val="10"/>
      <color indexed="10"/>
      <name val="Symbol"/>
      <family val="1"/>
    </font>
    <font>
      <i/>
      <sz val="10"/>
      <color indexed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6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61"/>
      </right>
      <top>
        <color indexed="63"/>
      </top>
      <bottom style="thick">
        <color indexed="61"/>
      </bottom>
    </border>
    <border>
      <left>
        <color indexed="63"/>
      </left>
      <right style="thick">
        <color indexed="61"/>
      </right>
      <top style="thick">
        <color indexed="61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>
        <color indexed="61"/>
      </left>
      <right>
        <color indexed="63"/>
      </right>
      <top style="thick">
        <color indexed="61"/>
      </top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ck">
        <color indexed="6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4" borderId="0" xfId="0" applyFont="1" applyFill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34" borderId="21" xfId="0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0" fillId="35" borderId="27" xfId="0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33" borderId="29" xfId="0" applyFill="1" applyBorder="1" applyAlignment="1">
      <alignment/>
    </xf>
    <xf numFmtId="0" fontId="0" fillId="35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31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34" borderId="0" xfId="0" applyFont="1" applyFill="1" applyAlignment="1">
      <alignment wrapText="1"/>
    </xf>
    <xf numFmtId="0" fontId="13" fillId="0" borderId="20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32" xfId="0" applyFont="1" applyBorder="1" applyAlignment="1">
      <alignment horizontal="left" wrapText="1"/>
    </xf>
    <xf numFmtId="0" fontId="8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5" borderId="34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33" borderId="13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33" borderId="15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35" xfId="0" applyFont="1" applyBorder="1" applyAlignment="1">
      <alignment wrapText="1"/>
    </xf>
    <xf numFmtId="0" fontId="19" fillId="0" borderId="0" xfId="0" applyFont="1" applyAlignment="1">
      <alignment/>
    </xf>
    <xf numFmtId="0" fontId="6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1" fillId="0" borderId="0" xfId="0" applyFont="1" applyAlignment="1">
      <alignment/>
    </xf>
    <xf numFmtId="0" fontId="22" fillId="36" borderId="0" xfId="0" applyFont="1" applyFill="1" applyAlignment="1">
      <alignment/>
    </xf>
    <xf numFmtId="0" fontId="7" fillId="36" borderId="0" xfId="44" applyFont="1" applyFill="1">
      <alignment/>
      <protection/>
    </xf>
    <xf numFmtId="0" fontId="7" fillId="0" borderId="0" xfId="44" applyFont="1">
      <alignment/>
      <protection/>
    </xf>
    <xf numFmtId="0" fontId="0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Projekt1_deutsch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28">
      <selection activeCell="I32" sqref="I32"/>
    </sheetView>
  </sheetViews>
  <sheetFormatPr defaultColWidth="9.00390625" defaultRowHeight="12.75"/>
  <cols>
    <col min="1" max="1" width="34.625" style="38" customWidth="1"/>
    <col min="2" max="2" width="9.375" style="38" customWidth="1"/>
    <col min="3" max="3" width="13.125" style="38" customWidth="1"/>
    <col min="4" max="4" width="13.50390625" style="38" customWidth="1"/>
    <col min="5" max="5" width="14.125" style="38" customWidth="1"/>
    <col min="6" max="6" width="15.00390625" style="38" customWidth="1"/>
    <col min="7" max="7" width="14.625" style="38" customWidth="1"/>
    <col min="8" max="8" width="16.625" style="38" customWidth="1"/>
    <col min="9" max="16384" width="9.375" style="38" customWidth="1"/>
  </cols>
  <sheetData>
    <row r="1" ht="15.75">
      <c r="A1" s="10" t="s">
        <v>7</v>
      </c>
    </row>
    <row r="2" spans="5:14" ht="15.75">
      <c r="E2" s="39"/>
      <c r="F2" s="40"/>
      <c r="G2" s="40"/>
      <c r="H2" s="40"/>
      <c r="I2" s="40"/>
      <c r="J2" s="40"/>
      <c r="K2" s="40"/>
      <c r="L2" s="40"/>
      <c r="M2" s="40"/>
      <c r="N2" s="40"/>
    </row>
    <row r="3" ht="15.75">
      <c r="E3" s="41"/>
    </row>
    <row r="4" ht="15.75">
      <c r="E4" s="41"/>
    </row>
    <row r="5" spans="1:5" s="61" customFormat="1" ht="15.75">
      <c r="A5" s="61" t="s">
        <v>8</v>
      </c>
      <c r="E5" s="62"/>
    </row>
    <row r="6" spans="1:5" s="61" customFormat="1" ht="15.75">
      <c r="A6" s="61" t="s">
        <v>9</v>
      </c>
      <c r="E6" s="62"/>
    </row>
    <row r="7" spans="1:5" s="61" customFormat="1" ht="15.75">
      <c r="A7" s="61" t="s">
        <v>10</v>
      </c>
      <c r="E7" s="62"/>
    </row>
    <row r="9" ht="15.75">
      <c r="A9" s="42" t="s">
        <v>11</v>
      </c>
    </row>
    <row r="10" ht="15.75">
      <c r="A10" s="42" t="s">
        <v>12</v>
      </c>
    </row>
    <row r="11" ht="15.75">
      <c r="A11" s="42" t="s">
        <v>13</v>
      </c>
    </row>
    <row r="12" ht="15.75">
      <c r="A12" s="42" t="s">
        <v>14</v>
      </c>
    </row>
    <row r="14" ht="15.75">
      <c r="A14" s="38" t="s">
        <v>15</v>
      </c>
    </row>
    <row r="16" spans="1:7" ht="32.25" thickBot="1">
      <c r="A16" s="38" t="s">
        <v>16</v>
      </c>
      <c r="C16" s="43" t="s">
        <v>26</v>
      </c>
      <c r="D16" s="43" t="s">
        <v>27</v>
      </c>
      <c r="E16" s="43" t="s">
        <v>28</v>
      </c>
      <c r="F16" s="43" t="s">
        <v>29</v>
      </c>
      <c r="G16" s="43" t="s">
        <v>30</v>
      </c>
    </row>
    <row r="17" spans="1:8" ht="47.25">
      <c r="A17" s="44" t="s">
        <v>17</v>
      </c>
      <c r="B17" s="45" t="s">
        <v>24</v>
      </c>
      <c r="C17" s="72" t="s">
        <v>25</v>
      </c>
      <c r="D17" s="72"/>
      <c r="E17" s="72"/>
      <c r="F17" s="72"/>
      <c r="G17" s="72"/>
      <c r="H17" s="46" t="s">
        <v>31</v>
      </c>
    </row>
    <row r="18" spans="1:8" ht="15.75">
      <c r="A18" s="47" t="s">
        <v>18</v>
      </c>
      <c r="B18" s="48" t="s">
        <v>22</v>
      </c>
      <c r="C18" s="49">
        <v>12.3</v>
      </c>
      <c r="D18" s="49">
        <v>11</v>
      </c>
      <c r="E18" s="49">
        <v>9.65</v>
      </c>
      <c r="F18" s="49">
        <v>12.3</v>
      </c>
      <c r="G18" s="49">
        <v>11.4</v>
      </c>
      <c r="H18" s="50">
        <v>39</v>
      </c>
    </row>
    <row r="19" spans="1:8" ht="15.75">
      <c r="A19" s="47" t="s">
        <v>19</v>
      </c>
      <c r="B19" s="48" t="s">
        <v>0</v>
      </c>
      <c r="C19" s="49">
        <v>2300</v>
      </c>
      <c r="D19" s="49">
        <v>4000</v>
      </c>
      <c r="E19" s="49">
        <v>1200</v>
      </c>
      <c r="F19" s="49">
        <v>4800</v>
      </c>
      <c r="G19" s="49">
        <v>2600</v>
      </c>
      <c r="H19" s="50">
        <v>9800</v>
      </c>
    </row>
    <row r="20" spans="1:8" ht="15.75">
      <c r="A20" s="47" t="s">
        <v>20</v>
      </c>
      <c r="B20" s="48" t="s">
        <v>22</v>
      </c>
      <c r="C20" s="49">
        <v>3.5</v>
      </c>
      <c r="D20" s="49">
        <v>2.9</v>
      </c>
      <c r="E20" s="49">
        <v>4.1</v>
      </c>
      <c r="F20" s="49">
        <v>2</v>
      </c>
      <c r="G20" s="49">
        <v>4.4</v>
      </c>
      <c r="H20" s="50">
        <v>10.5</v>
      </c>
    </row>
    <row r="21" spans="1:8" ht="16.5" thickBot="1">
      <c r="A21" s="51" t="s">
        <v>21</v>
      </c>
      <c r="B21" s="52" t="s">
        <v>23</v>
      </c>
      <c r="C21" s="53">
        <v>230</v>
      </c>
      <c r="D21" s="53">
        <v>315</v>
      </c>
      <c r="E21" s="53">
        <v>100</v>
      </c>
      <c r="F21" s="53">
        <v>220</v>
      </c>
      <c r="G21" s="53">
        <v>335</v>
      </c>
      <c r="H21" s="54">
        <v>700</v>
      </c>
    </row>
    <row r="22" spans="1:8" ht="15.75">
      <c r="A22" s="55"/>
      <c r="B22" s="48"/>
      <c r="C22" s="48"/>
      <c r="D22" s="48"/>
      <c r="E22" s="48"/>
      <c r="F22" s="48"/>
      <c r="G22" s="48"/>
      <c r="H22" s="48"/>
    </row>
    <row r="23" spans="1:8" ht="15.75">
      <c r="A23" s="55"/>
      <c r="B23" s="48"/>
      <c r="C23" s="48"/>
      <c r="D23" s="48"/>
      <c r="E23" s="48"/>
      <c r="F23" s="48"/>
      <c r="G23" s="48"/>
      <c r="H23" s="48"/>
    </row>
    <row r="24" spans="1:8" ht="15.75">
      <c r="A24" s="55"/>
      <c r="B24" s="48"/>
      <c r="C24" s="48"/>
      <c r="D24" s="48"/>
      <c r="E24" s="48"/>
      <c r="F24" s="48"/>
      <c r="G24" s="48"/>
      <c r="H24" s="48"/>
    </row>
    <row r="25" spans="1:8" ht="15.75">
      <c r="A25" s="55" t="s">
        <v>32</v>
      </c>
      <c r="B25" s="48"/>
      <c r="C25" s="48"/>
      <c r="D25" s="48"/>
      <c r="E25" s="48"/>
      <c r="F25" s="48"/>
      <c r="G25" s="48"/>
      <c r="H25" s="48"/>
    </row>
    <row r="26" spans="1:8" ht="15.75">
      <c r="A26" s="55" t="s">
        <v>50</v>
      </c>
      <c r="B26" s="48"/>
      <c r="C26" s="48"/>
      <c r="D26" s="48"/>
      <c r="E26" s="48"/>
      <c r="F26" s="48"/>
      <c r="G26" s="48"/>
      <c r="H26" s="48"/>
    </row>
    <row r="28" spans="1:7" ht="32.25" thickBot="1">
      <c r="A28" s="38" t="s">
        <v>33</v>
      </c>
      <c r="C28" s="43" t="s">
        <v>26</v>
      </c>
      <c r="D28" s="43" t="s">
        <v>27</v>
      </c>
      <c r="E28" s="43" t="s">
        <v>28</v>
      </c>
      <c r="F28" s="43" t="s">
        <v>29</v>
      </c>
      <c r="G28" s="43" t="s">
        <v>30</v>
      </c>
    </row>
    <row r="29" spans="1:7" ht="15.75">
      <c r="A29" s="44" t="s">
        <v>34</v>
      </c>
      <c r="B29" s="45" t="s">
        <v>24</v>
      </c>
      <c r="C29" s="72" t="s">
        <v>41</v>
      </c>
      <c r="D29" s="72"/>
      <c r="E29" s="72"/>
      <c r="F29" s="72"/>
      <c r="G29" s="73"/>
    </row>
    <row r="30" spans="1:7" ht="16.5" thickBot="1">
      <c r="A30" s="56" t="s">
        <v>35</v>
      </c>
      <c r="B30" s="52" t="s">
        <v>22</v>
      </c>
      <c r="C30" s="53">
        <v>237</v>
      </c>
      <c r="D30" s="53">
        <v>342</v>
      </c>
      <c r="E30" s="53">
        <v>258</v>
      </c>
      <c r="F30" s="53">
        <v>500</v>
      </c>
      <c r="G30" s="57">
        <v>127</v>
      </c>
    </row>
    <row r="34" ht="15.75">
      <c r="A34" s="58" t="s">
        <v>36</v>
      </c>
    </row>
    <row r="35" ht="15.75">
      <c r="A35" s="58" t="s">
        <v>52</v>
      </c>
    </row>
    <row r="36" spans="1:12" ht="15.75">
      <c r="A36" s="58" t="s">
        <v>54</v>
      </c>
      <c r="L36" s="59"/>
    </row>
    <row r="38" spans="1:9" ht="15.75">
      <c r="A38" s="60" t="s">
        <v>37</v>
      </c>
      <c r="B38" s="60"/>
      <c r="C38" s="60"/>
      <c r="D38" s="60"/>
      <c r="E38" s="60"/>
      <c r="F38" s="60"/>
      <c r="G38" s="60"/>
      <c r="H38" s="60"/>
      <c r="I38" s="60"/>
    </row>
    <row r="39" spans="1:9" ht="15.75">
      <c r="A39" s="60" t="s">
        <v>38</v>
      </c>
      <c r="B39" s="60"/>
      <c r="C39" s="60"/>
      <c r="D39" s="60"/>
      <c r="E39" s="60"/>
      <c r="F39" s="60"/>
      <c r="G39" s="60"/>
      <c r="H39" s="60"/>
      <c r="I39" s="60"/>
    </row>
    <row r="40" spans="1:9" ht="15.75">
      <c r="A40" s="60" t="s">
        <v>39</v>
      </c>
      <c r="B40" s="60"/>
      <c r="C40" s="60"/>
      <c r="D40" s="60"/>
      <c r="E40" s="60"/>
      <c r="F40" s="60"/>
      <c r="G40" s="60"/>
      <c r="H40" s="60"/>
      <c r="I40" s="60"/>
    </row>
    <row r="41" spans="1:9" ht="15.75">
      <c r="A41" s="60" t="s">
        <v>40</v>
      </c>
      <c r="B41" s="60"/>
      <c r="C41" s="60"/>
      <c r="D41" s="60"/>
      <c r="E41" s="60"/>
      <c r="F41" s="60"/>
      <c r="G41" s="60"/>
      <c r="H41" s="60"/>
      <c r="I41" s="60"/>
    </row>
    <row r="42" spans="1:9" ht="15.75">
      <c r="A42" s="60"/>
      <c r="B42" s="60"/>
      <c r="C42" s="60"/>
      <c r="D42" s="60"/>
      <c r="E42" s="60"/>
      <c r="F42" s="60"/>
      <c r="G42" s="60"/>
      <c r="H42" s="60"/>
      <c r="I42" s="60"/>
    </row>
    <row r="43" spans="1:10" s="71" customFormat="1" ht="12.75">
      <c r="A43" s="68" t="s">
        <v>53</v>
      </c>
      <c r="B43" s="69"/>
      <c r="C43" s="69"/>
      <c r="D43" s="69"/>
      <c r="E43" s="69"/>
      <c r="F43" s="69"/>
      <c r="G43" s="69"/>
      <c r="H43" s="69"/>
      <c r="I43" s="69"/>
      <c r="J43" s="70"/>
    </row>
    <row r="46" ht="15.75">
      <c r="A46" s="38" t="s">
        <v>6</v>
      </c>
    </row>
  </sheetData>
  <sheetProtection/>
  <mergeCells count="2">
    <mergeCell ref="C17:G17"/>
    <mergeCell ref="C29:G29"/>
  </mergeCells>
  <printOptions gridLines="1"/>
  <pageMargins left="0.7874015748031497" right="0.7874015748031497" top="0.4724409448818898" bottom="0.8267716535433072" header="0.15748031496062992" footer="0.35433070866141736"/>
  <pageSetup horizontalDpi="600" verticalDpi="600" orientation="landscape" paperSize="9" r:id="rId1"/>
  <headerFooter alignWithMargins="0">
    <oddHeader>&amp;CSeite &amp;P&amp;R&amp;Z&amp;F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5">
      <selection activeCell="I4" sqref="I4"/>
    </sheetView>
  </sheetViews>
  <sheetFormatPr defaultColWidth="9.00390625" defaultRowHeight="12.75"/>
  <cols>
    <col min="1" max="1" width="31.875" style="0" customWidth="1"/>
    <col min="3" max="3" width="11.875" style="0" customWidth="1"/>
    <col min="4" max="5" width="11.375" style="0" customWidth="1"/>
    <col min="6" max="6" width="11.50390625" style="0" customWidth="1"/>
    <col min="7" max="7" width="11.625" style="0" customWidth="1"/>
    <col min="8" max="9" width="13.00390625" style="0" customWidth="1"/>
    <col min="10" max="10" width="11.50390625" style="0" customWidth="1"/>
  </cols>
  <sheetData>
    <row r="1" ht="15.75">
      <c r="A1" s="67" t="s">
        <v>6</v>
      </c>
    </row>
    <row r="2" ht="15.75">
      <c r="A2" s="64" t="s">
        <v>7</v>
      </c>
    </row>
    <row r="3" ht="15.75">
      <c r="A3" s="10"/>
    </row>
    <row r="4" spans="3:7" ht="13.5" thickBot="1"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1:7" ht="14.25" thickBot="1" thickTop="1">
      <c r="A5" s="21" t="s">
        <v>47</v>
      </c>
      <c r="B5" s="17"/>
      <c r="C5" s="19">
        <v>1</v>
      </c>
      <c r="D5" s="19">
        <v>0</v>
      </c>
      <c r="E5" s="19">
        <v>0</v>
      </c>
      <c r="F5" s="19">
        <v>1</v>
      </c>
      <c r="G5" s="20">
        <v>1</v>
      </c>
    </row>
    <row r="6" ht="13.5" thickTop="1"/>
    <row r="8" spans="3:7" ht="27" customHeight="1" thickBot="1">
      <c r="C8" s="9" t="s">
        <v>26</v>
      </c>
      <c r="D8" s="9" t="s">
        <v>27</v>
      </c>
      <c r="E8" s="9" t="s">
        <v>28</v>
      </c>
      <c r="F8" s="9" t="s">
        <v>29</v>
      </c>
      <c r="G8" s="9" t="s">
        <v>30</v>
      </c>
    </row>
    <row r="9" spans="1:10" ht="39" thickTop="1">
      <c r="A9" s="26" t="s">
        <v>17</v>
      </c>
      <c r="B9" s="27" t="s">
        <v>24</v>
      </c>
      <c r="C9" s="74" t="s">
        <v>25</v>
      </c>
      <c r="D9" s="74"/>
      <c r="E9" s="74"/>
      <c r="F9" s="74"/>
      <c r="G9" s="74"/>
      <c r="H9" s="28" t="s">
        <v>31</v>
      </c>
      <c r="I9" s="29" t="s">
        <v>42</v>
      </c>
      <c r="J9" s="63" t="s">
        <v>43</v>
      </c>
    </row>
    <row r="10" spans="1:10" ht="12.75">
      <c r="A10" s="30" t="s">
        <v>18</v>
      </c>
      <c r="B10" s="6" t="s">
        <v>22</v>
      </c>
      <c r="C10" s="11">
        <v>12.3</v>
      </c>
      <c r="D10" s="11">
        <v>11</v>
      </c>
      <c r="E10" s="11">
        <v>9.65</v>
      </c>
      <c r="F10" s="11">
        <v>12.3</v>
      </c>
      <c r="G10" s="11">
        <v>11.4</v>
      </c>
      <c r="H10" s="15">
        <v>39</v>
      </c>
      <c r="I10" s="16">
        <f>SUMPRODUCT(premenné,C10:G10)</f>
        <v>36</v>
      </c>
      <c r="J10" s="31" t="s">
        <v>44</v>
      </c>
    </row>
    <row r="11" spans="1:10" ht="12.75">
      <c r="A11" s="30" t="s">
        <v>19</v>
      </c>
      <c r="B11" s="6" t="s">
        <v>0</v>
      </c>
      <c r="C11" s="11">
        <v>2300</v>
      </c>
      <c r="D11" s="11">
        <v>4000</v>
      </c>
      <c r="E11" s="11">
        <v>1200</v>
      </c>
      <c r="F11" s="11">
        <v>4800</v>
      </c>
      <c r="G11" s="11">
        <v>2600</v>
      </c>
      <c r="H11" s="15">
        <v>9800</v>
      </c>
      <c r="I11" s="16">
        <v>0</v>
      </c>
      <c r="J11" s="31" t="s">
        <v>44</v>
      </c>
    </row>
    <row r="12" spans="1:10" ht="12.75">
      <c r="A12" s="30" t="s">
        <v>20</v>
      </c>
      <c r="B12" s="6" t="s">
        <v>22</v>
      </c>
      <c r="C12" s="11">
        <v>3.5</v>
      </c>
      <c r="D12" s="11">
        <v>2.9</v>
      </c>
      <c r="E12" s="11">
        <v>4.1</v>
      </c>
      <c r="F12" s="11">
        <v>2</v>
      </c>
      <c r="G12" s="11">
        <v>4.4</v>
      </c>
      <c r="H12" s="15">
        <v>10.5</v>
      </c>
      <c r="I12" s="16">
        <f>SUMPRODUCT(premenné,C12:G12)</f>
        <v>9.9</v>
      </c>
      <c r="J12" s="31" t="s">
        <v>44</v>
      </c>
    </row>
    <row r="13" spans="1:10" ht="13.5" thickBot="1">
      <c r="A13" s="32" t="s">
        <v>21</v>
      </c>
      <c r="B13" s="33" t="s">
        <v>23</v>
      </c>
      <c r="C13" s="34">
        <v>230</v>
      </c>
      <c r="D13" s="34">
        <v>315</v>
      </c>
      <c r="E13" s="34">
        <v>100</v>
      </c>
      <c r="F13" s="34">
        <v>220</v>
      </c>
      <c r="G13" s="34">
        <v>335</v>
      </c>
      <c r="H13" s="35">
        <v>700</v>
      </c>
      <c r="I13" s="36">
        <f>SUMPRODUCT(premenné,C13:G13)</f>
        <v>785</v>
      </c>
      <c r="J13" s="37" t="s">
        <v>45</v>
      </c>
    </row>
    <row r="14" ht="13.5" thickTop="1"/>
    <row r="16" spans="1:7" ht="26.25" thickBot="1">
      <c r="A16" t="s">
        <v>33</v>
      </c>
      <c r="C16" s="9" t="s">
        <v>26</v>
      </c>
      <c r="D16" s="9" t="s">
        <v>27</v>
      </c>
      <c r="E16" s="9" t="s">
        <v>28</v>
      </c>
      <c r="F16" s="9" t="s">
        <v>29</v>
      </c>
      <c r="G16" s="9" t="s">
        <v>30</v>
      </c>
    </row>
    <row r="17" spans="1:7" ht="12.75">
      <c r="A17" s="22" t="s">
        <v>34</v>
      </c>
      <c r="B17" s="13" t="s">
        <v>24</v>
      </c>
      <c r="C17" s="75" t="s">
        <v>41</v>
      </c>
      <c r="D17" s="75"/>
      <c r="E17" s="75"/>
      <c r="F17" s="75"/>
      <c r="G17" s="76"/>
    </row>
    <row r="18" spans="1:7" ht="13.5" thickBot="1">
      <c r="A18" s="7" t="s">
        <v>35</v>
      </c>
      <c r="B18" s="8" t="s">
        <v>22</v>
      </c>
      <c r="C18" s="12">
        <v>237</v>
      </c>
      <c r="D18" s="12">
        <v>342</v>
      </c>
      <c r="E18" s="12">
        <v>258</v>
      </c>
      <c r="F18" s="12">
        <v>500</v>
      </c>
      <c r="G18" s="14">
        <v>127</v>
      </c>
    </row>
    <row r="19" ht="12.75">
      <c r="E19" s="1"/>
    </row>
    <row r="20" ht="13.5" thickBot="1">
      <c r="E20" s="1"/>
    </row>
    <row r="21" spans="1:8" ht="14.25" thickBot="1" thickTop="1">
      <c r="A21" s="21" t="s">
        <v>46</v>
      </c>
      <c r="B21" s="17"/>
      <c r="C21" s="18">
        <f>SUMPRODUCT(premenné,C18:G18)</f>
        <v>864</v>
      </c>
      <c r="H21" t="s">
        <v>6</v>
      </c>
    </row>
    <row r="22" ht="14.25" thickBot="1" thickTop="1"/>
    <row r="23" spans="1:12" ht="13.5" thickTop="1">
      <c r="A23" s="65" t="s">
        <v>51</v>
      </c>
      <c r="B23" s="3"/>
      <c r="C23" s="24" t="s">
        <v>1</v>
      </c>
      <c r="D23" s="24" t="s">
        <v>2</v>
      </c>
      <c r="E23" s="24" t="s">
        <v>3</v>
      </c>
      <c r="F23" s="24" t="s">
        <v>4</v>
      </c>
      <c r="G23" s="24" t="s">
        <v>5</v>
      </c>
      <c r="H23" s="25" t="s">
        <v>49</v>
      </c>
      <c r="L23" s="1"/>
    </row>
    <row r="24" spans="1:8" ht="14.25" thickBot="1">
      <c r="A24" s="66" t="s">
        <v>48</v>
      </c>
      <c r="B24" s="4"/>
      <c r="C24" s="5">
        <f>C5</f>
        <v>1</v>
      </c>
      <c r="D24" s="5">
        <f>D5</f>
        <v>0</v>
      </c>
      <c r="E24" s="5">
        <f>E5</f>
        <v>0</v>
      </c>
      <c r="F24" s="5">
        <f>F5</f>
        <v>1</v>
      </c>
      <c r="G24" s="5">
        <f>G5</f>
        <v>1</v>
      </c>
      <c r="H24" s="23">
        <f>C21</f>
        <v>864</v>
      </c>
    </row>
    <row r="25" ht="13.5" thickTop="1"/>
    <row r="33" ht="12.75">
      <c r="B33" t="s">
        <v>6</v>
      </c>
    </row>
  </sheetData>
  <sheetProtection/>
  <mergeCells count="2">
    <mergeCell ref="C9:G9"/>
    <mergeCell ref="C17:G17"/>
  </mergeCells>
  <printOptions gridLines="1"/>
  <pageMargins left="0.75" right="0.75" top="0.71" bottom="1" header="0.32" footer="0.4921259845"/>
  <pageSetup horizontalDpi="600" verticalDpi="600" orientation="landscape" paperSize="9" r:id="rId1"/>
  <headerFooter alignWithMargins="0">
    <oddHeader>&amp;CSeite &amp;P&amp;R&amp;Z&amp;F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Pillarova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Pillarova</dc:creator>
  <cp:keywords/>
  <dc:description/>
  <cp:lastModifiedBy>Your User Name</cp:lastModifiedBy>
  <cp:lastPrinted>2004-11-09T19:13:50Z</cp:lastPrinted>
  <dcterms:created xsi:type="dcterms:W3CDTF">2001-11-16T02:05:14Z</dcterms:created>
  <dcterms:modified xsi:type="dcterms:W3CDTF">2011-05-09T09:43:23Z</dcterms:modified>
  <cp:category/>
  <cp:version/>
  <cp:contentType/>
  <cp:contentStatus/>
</cp:coreProperties>
</file>